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<sst xmlns="http://schemas.openxmlformats.org/spreadsheetml/2006/main" count="168" uniqueCount="113">
  <si>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</si>
  <si>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</si>
  <si>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</si>
  <si>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</si>
  <si>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</si>
  <si>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</si>
  <si>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</si>
  <si>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</si>
  <si>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</si>
  <si>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</si>
  <si>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</si>
  <si>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</si>
  <si>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</si>
  <si>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</si>
  <si>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</si>
  <si>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</si>
  <si>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</si>
  <si>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</si>
  <si>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</si>
  <si>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</si>
  <si>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</si>
  <si>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</si>
  <si>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</si>
  <si>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</si>
  <si>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</si>
  <si>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</si>
  <si>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</si>
  <si>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</si>
  <si>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</si>
  <si>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</si>
  <si>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</si>
  <si>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</si>
  <si>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</si>
  <si>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</si>
  <si>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</si>
  <si>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</si>
  <si>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</si>
  <si>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</si>
  <si>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</si>
  <si>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</si>
  <si>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</si>
  <si>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</si>
  <si>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</si>
  <si>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</si>
  <si>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</si>
  <si>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</si>
  <si>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</si>
  <si>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</si>
  <si>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</si>
  <si>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</si>
  <si>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</si>
  <si>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</si>
  <si>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</si>
  <si>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</si>
  <si>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</si>
  <si>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</si>
  <si>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</si>
  <si>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</si>
  <si>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</si>
  <si>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</si>
  <si>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</si>
  <si>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</si>
  <si>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</si>
  <si>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</si>
  <si>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</si>
  <si>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</si>
  <si>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</si>
  <si>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</si>
  <si>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</si>
  <si>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</si>
  <si>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</si>
  <si>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</si>
  <si>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</si>
  <si>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</si>
  <si>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</si>
  <si>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</si>
  <si>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</si>
  <si>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</si>
  <si>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</si>
  <si>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</si>
  <si>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</si>
  <si>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</si>
  <si>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</si>
  <si>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</si>
  <si>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</si>
  <si>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</si>
  <si>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</si>
  <si>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</si>
  <si>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</si>
  <si>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</si>
  <si>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</si>
  <si>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</si>
  <si>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</si>
  <si>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</si>
  <si>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</si>
  <si>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</si>
  <si>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</si>
  <si>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</si>
  <si>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</si>
  <si>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</si>
  <si>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</si>
  <si>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</si>
  <si>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</si>
  <si>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</si>
  <si>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</si>
  <si>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</si>
  <si>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</si>
  <si>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</si>
  <si>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</si>
  <si>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</si>
  <si>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</si>
  <si>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</si>
  <si>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18.09.2019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</si>
</sst>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150726.29999999996</c:v>
                </c:pt>
              </c:numCache>
            </c:numRef>
          </c:val>
          <c:shape val="box"/>
        </c:ser>
        <c:shape val="box"/>
        <c:axId val="16118280"/>
        <c:axId val="10846793"/>
      </c:bar3D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609676.8000000003</c:v>
                </c:pt>
              </c:numCache>
            </c:numRef>
          </c:val>
          <c:shape val="box"/>
        </c:ser>
        <c:shape val="box"/>
        <c:axId val="30512274"/>
        <c:axId val="6175011"/>
      </c:bar3D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5011"/>
        <c:crosses val="autoZero"/>
        <c:auto val="1"/>
        <c:lblOffset val="100"/>
        <c:tickLblSkip val="1"/>
        <c:noMultiLvlLbl val="0"/>
      </c:catAx>
      <c:valAx>
        <c:axId val="617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278047.0369999999</c:v>
                </c:pt>
              </c:numCache>
            </c:numRef>
          </c:val>
          <c:shape val="box"/>
        </c:ser>
        <c:shape val="box"/>
        <c:axId val="55575100"/>
        <c:axId val="30413853"/>
      </c:bar3D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17438.1</c:v>
                </c:pt>
              </c:numCache>
            </c:numRef>
          </c:val>
          <c:shape val="box"/>
        </c:ser>
        <c:shape val="box"/>
        <c:axId val="5289222"/>
        <c:axId val="47602999"/>
      </c:bar3D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29158.100000000006</c:v>
                </c:pt>
              </c:numCache>
            </c:numRef>
          </c:val>
          <c:shape val="box"/>
        </c:ser>
        <c:shape val="box"/>
        <c:axId val="25773808"/>
        <c:axId val="30637681"/>
      </c:bar3D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37681"/>
        <c:crosses val="autoZero"/>
        <c:auto val="1"/>
        <c:lblOffset val="100"/>
        <c:tickLblSkip val="2"/>
        <c:noMultiLvlLbl val="0"/>
      </c:catAx>
      <c:valAx>
        <c:axId val="30637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3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7126.599999999998</c:v>
                </c:pt>
              </c:numCache>
            </c:numRef>
          </c:val>
          <c:shape val="box"/>
        </c:ser>
        <c:shape val="box"/>
        <c:axId val="7303674"/>
        <c:axId val="65733067"/>
      </c:bar3D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72814.79999999999</c:v>
                </c:pt>
              </c:numCache>
            </c:numRef>
          </c:val>
          <c:shape val="box"/>
        </c:ser>
        <c:shape val="box"/>
        <c:axId val="54726692"/>
        <c:axId val="22778181"/>
      </c:bar3D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609676.8000000003</c:v>
                </c:pt>
                <c:pt idx="1">
                  <c:v>278047.0369999999</c:v>
                </c:pt>
                <c:pt idx="2">
                  <c:v>17438.1</c:v>
                </c:pt>
                <c:pt idx="3">
                  <c:v>29158.100000000006</c:v>
                </c:pt>
                <c:pt idx="4">
                  <c:v>7126.599999999998</c:v>
                </c:pt>
                <c:pt idx="5">
                  <c:v>150726.29999999996</c:v>
                </c:pt>
                <c:pt idx="6">
                  <c:v>72814.79999999999</c:v>
                </c:pt>
              </c:numCache>
            </c:numRef>
          </c:val>
          <c:shape val="box"/>
        </c:ser>
        <c:shape val="box"/>
        <c:axId val="3677038"/>
        <c:axId val="33093343"/>
      </c:bar3D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48032.700000000004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1250508.9000000004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691137.2999999999</c:v>
                </c:pt>
                <c:pt idx="1">
                  <c:v>66114.39999999995</c:v>
                </c:pt>
                <c:pt idx="2">
                  <c:v>30756.600000000006</c:v>
                </c:pt>
                <c:pt idx="3">
                  <c:v>53975.56000000001</c:v>
                </c:pt>
                <c:pt idx="4">
                  <c:v>38.49999999999999</c:v>
                </c:pt>
                <c:pt idx="5">
                  <c:v>821461.9967900002</c:v>
                </c:pt>
              </c:numCache>
            </c:numRef>
          </c:val>
          <c:shape val="box"/>
        </c:ser>
        <c:shape val="box"/>
        <c:axId val="29404632"/>
        <c:axId val="63315097"/>
      </c:bar3D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</f>
        <v>609676.8000000003</v>
      </c>
      <c r="E6" s="3">
        <f>D6/D156*100</f>
        <v>36.65058811713048</v>
      </c>
      <c r="F6" s="3">
        <f>D6/B6*100</f>
        <v>88.53179882056698</v>
      </c>
      <c r="G6" s="3">
        <f aca="true" t="shared" si="0" ref="G6:G43">D6/C6*100</f>
        <v>66.08677479280573</v>
      </c>
      <c r="H6" s="36">
        <f aca="true" t="shared" si="1" ref="H6:H12">B6-D6</f>
        <v>78976.09999999974</v>
      </c>
      <c r="I6" s="36">
        <f aca="true" t="shared" si="2" ref="I6:I43">C6-D6</f>
        <v>312862.99999999965</v>
      </c>
      <c r="J6" s="128"/>
      <c r="L6" s="129">
        <f>H6-H7</f>
        <v>62248.49999999977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34.922191561168134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82.96257951754107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0.006167202032289891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</f>
        <v>28406.500000000004</v>
      </c>
      <c r="E10" s="92">
        <f>D10/D6*100</f>
        <v>4.659271928995821</v>
      </c>
      <c r="F10" s="92">
        <f aca="true" t="shared" si="3" ref="F10:F41">D10/B10*100</f>
        <v>86.64797857478389</v>
      </c>
      <c r="G10" s="92">
        <f t="shared" si="0"/>
        <v>65.2650902473992</v>
      </c>
      <c r="H10" s="90">
        <f t="shared" si="1"/>
        <v>4377.299999999999</v>
      </c>
      <c r="I10" s="90">
        <f t="shared" si="2"/>
        <v>15118.3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</f>
        <v>51034.99999999996</v>
      </c>
      <c r="E11" s="92">
        <f>D11/D6*100</f>
        <v>8.370828609519002</v>
      </c>
      <c r="F11" s="92">
        <f t="shared" si="3"/>
        <v>82.3430705809272</v>
      </c>
      <c r="G11" s="92">
        <f t="shared" si="0"/>
        <v>51.932074657635965</v>
      </c>
      <c r="H11" s="90">
        <f t="shared" si="1"/>
        <v>10943.500000000036</v>
      </c>
      <c r="I11" s="90">
        <f t="shared" si="2"/>
        <v>47237.60000000004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</f>
        <v>7521.299999999999</v>
      </c>
      <c r="E12" s="92">
        <f>D12/D6*100</f>
        <v>1.2336536341878181</v>
      </c>
      <c r="F12" s="92">
        <f t="shared" si="3"/>
        <v>78.18886832858598</v>
      </c>
      <c r="G12" s="92">
        <f t="shared" si="0"/>
        <v>57.90292159051541</v>
      </c>
      <c r="H12" s="90">
        <f t="shared" si="1"/>
        <v>2098.1000000000004</v>
      </c>
      <c r="I12" s="90">
        <f t="shared" si="2"/>
        <v>5468.200000000001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16872.800000000218</v>
      </c>
      <c r="E13" s="92">
        <f>D13/D6*100</f>
        <v>2.767499107723996</v>
      </c>
      <c r="F13" s="92">
        <f t="shared" si="3"/>
        <v>57.384230287860525</v>
      </c>
      <c r="G13" s="92">
        <f t="shared" si="0"/>
        <v>44.667524394958</v>
      </c>
      <c r="H13" s="90">
        <f aca="true" t="shared" si="4" ref="H13:H44">B13-D13</f>
        <v>12530.399999999801</v>
      </c>
      <c r="I13" s="90">
        <f t="shared" si="2"/>
        <v>20901.399999999765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+9.2</f>
        <v>278047.0369999999</v>
      </c>
      <c r="E18" s="3">
        <f>D18/D156*100</f>
        <v>16.714737103782745</v>
      </c>
      <c r="F18" s="3">
        <f>D18/B18*100</f>
        <v>88.83865252645693</v>
      </c>
      <c r="G18" s="3">
        <f t="shared" si="0"/>
        <v>66.97893411182767</v>
      </c>
      <c r="H18" s="149">
        <f t="shared" si="4"/>
        <v>34932.76300000015</v>
      </c>
      <c r="I18" s="36">
        <f t="shared" si="2"/>
        <v>137079.0630000002</v>
      </c>
      <c r="J18" s="128"/>
      <c r="L18" s="129">
        <f>H18-H19</f>
        <v>29239.7000000001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</f>
        <v>148249.23699999994</v>
      </c>
      <c r="E19" s="120">
        <f>D19/D18*100</f>
        <v>53.318042371370424</v>
      </c>
      <c r="F19" s="120">
        <f t="shared" si="3"/>
        <v>96.30182022744881</v>
      </c>
      <c r="G19" s="120">
        <f t="shared" si="0"/>
        <v>72.19129940625085</v>
      </c>
      <c r="H19" s="119">
        <f t="shared" si="4"/>
        <v>5693.063000000053</v>
      </c>
      <c r="I19" s="119">
        <f t="shared" si="2"/>
        <v>57106.8630000001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0.1956143844827234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277503.1369999999</v>
      </c>
      <c r="E25" s="92">
        <f>D25/D18*100</f>
        <v>99.80438561551726</v>
      </c>
      <c r="F25" s="92">
        <f t="shared" si="3"/>
        <v>88.88331690211666</v>
      </c>
      <c r="G25" s="92">
        <f t="shared" si="0"/>
        <v>67.00923582082484</v>
      </c>
      <c r="H25" s="90">
        <f t="shared" si="4"/>
        <v>34707.46300000016</v>
      </c>
      <c r="I25" s="90">
        <f t="shared" si="2"/>
        <v>136623.5630000002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</f>
        <v>17438.1</v>
      </c>
      <c r="E33" s="3">
        <f>D33/D156*100</f>
        <v>1.048287585562273</v>
      </c>
      <c r="F33" s="3">
        <f>D33/B33*100</f>
        <v>84.70689387168227</v>
      </c>
      <c r="G33" s="148">
        <f t="shared" si="0"/>
        <v>64.0306234853492</v>
      </c>
      <c r="H33" s="149">
        <f t="shared" si="4"/>
        <v>3148.300000000003</v>
      </c>
      <c r="I33" s="36">
        <f t="shared" si="2"/>
        <v>9795.900000000001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</f>
        <v>9804.6</v>
      </c>
      <c r="E34" s="92">
        <f>D34/D33*100</f>
        <v>56.22516214495846</v>
      </c>
      <c r="F34" s="92">
        <f t="shared" si="3"/>
        <v>89.8531864586961</v>
      </c>
      <c r="G34" s="92">
        <f t="shared" si="0"/>
        <v>68.67505323321753</v>
      </c>
      <c r="H34" s="90">
        <f t="shared" si="4"/>
        <v>1107.199999999999</v>
      </c>
      <c r="I34" s="90">
        <f t="shared" si="2"/>
        <v>4472.199999999999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0.3125340490076327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5.818867881248532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1.4456850230242977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0.5373291815048659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6218.499999999997</v>
      </c>
      <c r="E39" s="92">
        <f>D39/D33*100</f>
        <v>35.66042172025621</v>
      </c>
      <c r="F39" s="92">
        <f t="shared" si="3"/>
        <v>80.07545906410152</v>
      </c>
      <c r="G39" s="92">
        <f t="shared" si="0"/>
        <v>65.26895827866699</v>
      </c>
      <c r="H39" s="90">
        <f t="shared" si="4"/>
        <v>1547.3000000000038</v>
      </c>
      <c r="I39" s="90">
        <f t="shared" si="2"/>
        <v>3309.0000000000027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</f>
        <v>509.30000000000007</v>
      </c>
      <c r="E43" s="3">
        <f>D43/D156*100</f>
        <v>0.030616458635222058</v>
      </c>
      <c r="F43" s="3">
        <f>D43/B43*100</f>
        <v>65.58918222794591</v>
      </c>
      <c r="G43" s="3">
        <f t="shared" si="0"/>
        <v>51.96408529741864</v>
      </c>
      <c r="H43" s="149">
        <f t="shared" si="4"/>
        <v>267.19999999999993</v>
      </c>
      <c r="I43" s="36">
        <f t="shared" si="2"/>
        <v>470.79999999999995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0.6679293348715662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</f>
        <v>29158.100000000006</v>
      </c>
      <c r="E52" s="3">
        <f>D52/D156*100</f>
        <v>1.7528328343445285</v>
      </c>
      <c r="F52" s="3">
        <f>D52/B52*100</f>
        <v>74.21271115477516</v>
      </c>
      <c r="G52" s="3">
        <f t="shared" si="5"/>
        <v>56.25490767304432</v>
      </c>
      <c r="H52" s="36">
        <f>B52-D52</f>
        <v>10131.799999999996</v>
      </c>
      <c r="I52" s="36">
        <f t="shared" si="6"/>
        <v>22674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</f>
        <v>17352.600000000002</v>
      </c>
      <c r="E53" s="92">
        <f>D53/D52*100</f>
        <v>59.512108127758665</v>
      </c>
      <c r="F53" s="92">
        <f t="shared" si="7"/>
        <v>86.0855070594422</v>
      </c>
      <c r="G53" s="92">
        <f t="shared" si="5"/>
        <v>66.84386303491155</v>
      </c>
      <c r="H53" s="90">
        <f t="shared" si="8"/>
        <v>2804.7999999999993</v>
      </c>
      <c r="I53" s="90">
        <f t="shared" si="6"/>
        <v>8607.3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3.2+7.6+9.6+11.4+10.1+24.7+6.6+7.8+2.3+6.6+70.1+102.1+3.2+185.8+105+116.2+245+84+7.3+8.9+0.2+110.8+122.9-0.1+5.4+43.7+5.9+0.4+35.5+6.2+57+84.1+17.2+1.6+53.4+53+36.6+149.5+10.5+1.6-0.1+8.2</f>
        <v>1821.0000000000005</v>
      </c>
      <c r="E55" s="92">
        <f>D55/D52*100</f>
        <v>6.245262894358686</v>
      </c>
      <c r="F55" s="92">
        <f t="shared" si="7"/>
        <v>59.92694244249187</v>
      </c>
      <c r="G55" s="92">
        <f t="shared" si="5"/>
        <v>46.37009498102926</v>
      </c>
      <c r="H55" s="90">
        <f t="shared" si="8"/>
        <v>1217.6999999999994</v>
      </c>
      <c r="I55" s="90">
        <f t="shared" si="6"/>
        <v>2106.1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</f>
        <v>726.4999999999998</v>
      </c>
      <c r="E56" s="92">
        <f>D56/D52*100</f>
        <v>2.491588958128272</v>
      </c>
      <c r="F56" s="92">
        <f t="shared" si="7"/>
        <v>82.30429364449981</v>
      </c>
      <c r="G56" s="92">
        <f t="shared" si="5"/>
        <v>51.470067304286204</v>
      </c>
      <c r="H56" s="90">
        <f t="shared" si="8"/>
        <v>156.20000000000027</v>
      </c>
      <c r="I56" s="90">
        <f t="shared" si="6"/>
        <v>685.0000000000002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5.809706393763653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7564.000000000004</v>
      </c>
      <c r="E58" s="92">
        <f>D58/D52*100</f>
        <v>25.941333625990726</v>
      </c>
      <c r="F58" s="92">
        <f t="shared" si="7"/>
        <v>61.65031134874324</v>
      </c>
      <c r="G58" s="92">
        <f t="shared" si="5"/>
        <v>46.584386470573754</v>
      </c>
      <c r="H58" s="90">
        <f>B58-D58</f>
        <v>4705.199999999993</v>
      </c>
      <c r="I58" s="90">
        <f>C58-D58</f>
        <v>8673.2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</f>
        <v>7126.599999999998</v>
      </c>
      <c r="E60" s="3">
        <f>D60/D156*100</f>
        <v>0.4284140076767591</v>
      </c>
      <c r="F60" s="3">
        <f>D60/B60*100</f>
        <v>92.34217891572506</v>
      </c>
      <c r="G60" s="3">
        <f t="shared" si="5"/>
        <v>80.49108302555933</v>
      </c>
      <c r="H60" s="36">
        <f>B60-D60</f>
        <v>591.0000000000027</v>
      </c>
      <c r="I60" s="36">
        <f t="shared" si="6"/>
        <v>1727.300000000002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34.23932871214887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5.856930373530156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3.543064013695172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48.187073779923125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582.4999999999969</v>
      </c>
      <c r="E65" s="92">
        <f>D65/D60*100</f>
        <v>8.173603120702678</v>
      </c>
      <c r="F65" s="92">
        <f t="shared" si="7"/>
        <v>74.01524777636551</v>
      </c>
      <c r="G65" s="92">
        <f t="shared" si="5"/>
        <v>64.89527629233478</v>
      </c>
      <c r="H65" s="90">
        <f t="shared" si="8"/>
        <v>204.50000000000352</v>
      </c>
      <c r="I65" s="90">
        <f t="shared" si="6"/>
        <v>315.100000000003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0.01492650044988344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</f>
        <v>150726.29999999996</v>
      </c>
      <c r="E92" s="3">
        <f>D92/D156*100</f>
        <v>9.060878714294264</v>
      </c>
      <c r="F92" s="3">
        <f aca="true" t="shared" si="11" ref="F92:F98">D92/B92*100</f>
        <v>89.2678177264309</v>
      </c>
      <c r="G92" s="3">
        <f t="shared" si="9"/>
        <v>69.0833365416875</v>
      </c>
      <c r="H92" s="36">
        <f aca="true" t="shared" si="12" ref="H92:H98">B92-D92</f>
        <v>18121.00000000003</v>
      </c>
      <c r="I92" s="36">
        <f t="shared" si="10"/>
        <v>67454.10000000003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</f>
        <v>143509.1</v>
      </c>
      <c r="E93" s="92">
        <f>D93/D92*100</f>
        <v>95.21171819383879</v>
      </c>
      <c r="F93" s="92">
        <f t="shared" si="11"/>
        <v>90.37017305892769</v>
      </c>
      <c r="G93" s="92">
        <f t="shared" si="9"/>
        <v>70.13201086268633</v>
      </c>
      <c r="H93" s="90">
        <f t="shared" si="12"/>
        <v>15292.299999999988</v>
      </c>
      <c r="I93" s="90">
        <f t="shared" si="10"/>
        <v>61118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</f>
        <v>1453.7000000000003</v>
      </c>
      <c r="E94" s="92">
        <f>D94/D92*100</f>
        <v>0.9644634015430623</v>
      </c>
      <c r="F94" s="92">
        <f t="shared" si="11"/>
        <v>84.67497670083878</v>
      </c>
      <c r="G94" s="92">
        <f t="shared" si="9"/>
        <v>53.74718083336416</v>
      </c>
      <c r="H94" s="90">
        <f t="shared" si="12"/>
        <v>263.0999999999997</v>
      </c>
      <c r="I94" s="90">
        <f t="shared" si="10"/>
        <v>1250.9999999999995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5763.499999999953</v>
      </c>
      <c r="E96" s="92">
        <f>D96/D92*100</f>
        <v>3.8238184046181423</v>
      </c>
      <c r="F96" s="92">
        <f t="shared" si="11"/>
        <v>69.19715215329335</v>
      </c>
      <c r="G96" s="92">
        <f>D96/C96*100</f>
        <v>53.126670722489166</v>
      </c>
      <c r="H96" s="90">
        <f t="shared" si="12"/>
        <v>2565.600000000042</v>
      </c>
      <c r="I96" s="90">
        <f>C96-D96</f>
        <v>5085.100000000035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</f>
        <v>72814.79999999999</v>
      </c>
      <c r="E97" s="73">
        <f>D97/D156*100</f>
        <v>4.377245851623731</v>
      </c>
      <c r="F97" s="75">
        <f t="shared" si="11"/>
        <v>82.25802078626297</v>
      </c>
      <c r="G97" s="72">
        <f>D97/C97*100</f>
        <v>54.233970527444775</v>
      </c>
      <c r="H97" s="76">
        <f t="shared" si="12"/>
        <v>15705.200000000012</v>
      </c>
      <c r="I97" s="78">
        <f>C97-D97</f>
        <v>61445.70000000001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</f>
        <v>10032.8</v>
      </c>
      <c r="E98" s="114">
        <f>D98/D97*100</f>
        <v>13.778517554123612</v>
      </c>
      <c r="F98" s="115">
        <f t="shared" si="11"/>
        <v>82.94929351555588</v>
      </c>
      <c r="G98" s="116">
        <f>D98/C98*100</f>
        <v>61.06390748630554</v>
      </c>
      <c r="H98" s="117">
        <f t="shared" si="12"/>
        <v>2062.300000000001</v>
      </c>
      <c r="I98" s="106">
        <f>C98-D98</f>
        <v>6397.200000000001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</f>
        <v>44740.70000000001</v>
      </c>
      <c r="E104" s="16">
        <f>D104/D156*100</f>
        <v>2.689577441313331</v>
      </c>
      <c r="F104" s="16">
        <f>D104/B104*100</f>
        <v>81.506331489116</v>
      </c>
      <c r="G104" s="16">
        <f aca="true" t="shared" si="13" ref="G104:G154">D104/C104*100</f>
        <v>58.445916818418155</v>
      </c>
      <c r="H104" s="60">
        <f aca="true" t="shared" si="14" ref="H104:H154">B104-D104</f>
        <v>10151.599999999984</v>
      </c>
      <c r="I104" s="60">
        <f aca="true" t="shared" si="15" ref="I104:I154">C104-D104</f>
        <v>31809.899999999994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0.5771031745144799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</f>
        <v>40557.46000000002</v>
      </c>
      <c r="E106" s="92">
        <f>D106/D104*100</f>
        <v>90.65003453231624</v>
      </c>
      <c r="F106" s="92">
        <f aca="true" t="shared" si="16" ref="F106:F154">D106/B106*100</f>
        <v>83.01785527869838</v>
      </c>
      <c r="G106" s="92">
        <f t="shared" si="13"/>
        <v>62.679112608470575</v>
      </c>
      <c r="H106" s="90">
        <f t="shared" si="14"/>
        <v>8296.439999999973</v>
      </c>
      <c r="I106" s="90">
        <f t="shared" si="15"/>
        <v>24149.039999999986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3925.0399999999936</v>
      </c>
      <c r="E108" s="105">
        <f>D108/D104*100</f>
        <v>8.77286229316929</v>
      </c>
      <c r="F108" s="105">
        <f t="shared" si="16"/>
        <v>69.3727354672227</v>
      </c>
      <c r="G108" s="105">
        <f t="shared" si="13"/>
        <v>34.73333038361131</v>
      </c>
      <c r="H108" s="166">
        <f t="shared" si="14"/>
        <v>1732.8600000000079</v>
      </c>
      <c r="I108" s="106">
        <f t="shared" si="15"/>
        <v>7375.459999999999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441887.41979</v>
      </c>
      <c r="E109" s="63">
        <f>D109/D156*100</f>
        <v>26.563966050315212</v>
      </c>
      <c r="F109" s="63">
        <f>D109/B109*100</f>
        <v>96.2546780451837</v>
      </c>
      <c r="G109" s="63">
        <f t="shared" si="13"/>
        <v>69.58683859362239</v>
      </c>
      <c r="H109" s="62">
        <f t="shared" si="14"/>
        <v>17194.080210000044</v>
      </c>
      <c r="I109" s="62">
        <f t="shared" si="15"/>
        <v>193128.38021000003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0.45536485310133196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0.8149587063853082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</f>
        <v>507.9000000000001</v>
      </c>
      <c r="E121" s="85">
        <f>D121/D109*100</f>
        <v>0.11493877789989393</v>
      </c>
      <c r="F121" s="85">
        <f t="shared" si="16"/>
        <v>69.65167306637412</v>
      </c>
      <c r="G121" s="85">
        <f t="shared" si="13"/>
        <v>49.5608899297424</v>
      </c>
      <c r="H121" s="86">
        <f t="shared" si="14"/>
        <v>221.29999999999995</v>
      </c>
      <c r="I121" s="86">
        <f t="shared" si="15"/>
        <v>516.8999999999999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79.26757235676313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0.016814237444304228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0.02217759447566372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3.407270568407507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4954.165380000001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705.5999999999999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0.016882128039637897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</f>
        <v>388.4</v>
      </c>
      <c r="E132" s="95">
        <f>D132/D109*100</f>
        <v>0.0878956907586509</v>
      </c>
      <c r="F132" s="85">
        <f t="shared" si="16"/>
        <v>45.91559285967609</v>
      </c>
      <c r="G132" s="85">
        <f t="shared" si="13"/>
        <v>38.68911246140054</v>
      </c>
      <c r="H132" s="86">
        <f t="shared" si="14"/>
        <v>457.5</v>
      </c>
      <c r="I132" s="86">
        <f t="shared" si="15"/>
        <v>615.5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24.227600411946455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0.0021724990506772623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0.2339509915198077</v>
      </c>
      <c r="F138" s="85">
        <f t="shared" si="16"/>
        <v>50.579773961544106</v>
      </c>
      <c r="G138" s="85">
        <f t="shared" si="13"/>
        <v>34.872659807724744</v>
      </c>
      <c r="H138" s="86">
        <f t="shared" si="14"/>
        <v>1010.1000000000001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0.02726938912568855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</f>
        <v>254.53462</v>
      </c>
      <c r="E141" s="95">
        <f>D141/D109*100</f>
        <v>0.057601689616093514</v>
      </c>
      <c r="F141" s="85">
        <f>D141/B141*100</f>
        <v>55.94167472527472</v>
      </c>
      <c r="G141" s="85">
        <f>D141/C141*100</f>
        <v>39.591634779903565</v>
      </c>
      <c r="H141" s="86">
        <f t="shared" si="14"/>
        <v>200.46538</v>
      </c>
      <c r="I141" s="86">
        <f t="shared" si="15"/>
        <v>388.36537999999996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</f>
        <v>219.89999999999995</v>
      </c>
      <c r="E142" s="92">
        <f>D142/D141*100</f>
        <v>86.39296296904521</v>
      </c>
      <c r="F142" s="92">
        <f t="shared" si="16"/>
        <v>60.24657534246573</v>
      </c>
      <c r="G142" s="92">
        <f>D142/C142*100</f>
        <v>41.89369403695941</v>
      </c>
      <c r="H142" s="90">
        <f t="shared" si="14"/>
        <v>145.10000000000005</v>
      </c>
      <c r="I142" s="90">
        <f t="shared" si="15"/>
        <v>305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0.37337564413671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0.2174762070521718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</f>
        <v>132606.00000000003</v>
      </c>
      <c r="E148" s="95">
        <f>D148/D109*100</f>
        <v>30.009000949386365</v>
      </c>
      <c r="F148" s="85">
        <f t="shared" si="16"/>
        <v>95.39890188314381</v>
      </c>
      <c r="G148" s="85">
        <f t="shared" si="13"/>
        <v>87.5771548883145</v>
      </c>
      <c r="H148" s="86">
        <f t="shared" si="14"/>
        <v>6395.599999999977</v>
      </c>
      <c r="I148" s="86">
        <f t="shared" si="15"/>
        <v>18810.199999999953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0.0173799924054181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2.598150453220894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50.851998745922465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10.67466460629651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487385.71979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1663484.35679</v>
      </c>
      <c r="E156" s="25">
        <v>100</v>
      </c>
      <c r="F156" s="3">
        <f>D156/B156*100</f>
        <v>89.70773537042362</v>
      </c>
      <c r="G156" s="3">
        <f aca="true" t="shared" si="17" ref="G156:G162">D156/C156*100</f>
        <v>66.3275849865312</v>
      </c>
      <c r="H156" s="36">
        <f>B156-D156</f>
        <v>190853.34321000008</v>
      </c>
      <c r="I156" s="36">
        <f aca="true" t="shared" si="18" ref="I156:I162">C156-D156</f>
        <v>844498.3432100001</v>
      </c>
      <c r="K156" s="129">
        <f>D156-114199.9-202905.8-214631.3-204053.8-222765.5+11.7-231911.7-174259.3+121.8-188776.5</f>
        <v>110114.05679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691137.2999999999</v>
      </c>
      <c r="E157" s="6">
        <f>D157/D156*100</f>
        <v>41.54756834225221</v>
      </c>
      <c r="F157" s="6">
        <f aca="true" t="shared" si="19" ref="F157:F162">D157/B157*100</f>
        <v>90.80518077940299</v>
      </c>
      <c r="G157" s="6">
        <f t="shared" si="17"/>
        <v>69.33761422256323</v>
      </c>
      <c r="H157" s="48">
        <f aca="true" t="shared" si="20" ref="H157:H162">B157-D157</f>
        <v>69983.70000000019</v>
      </c>
      <c r="I157" s="57">
        <f t="shared" si="18"/>
        <v>305633.80000000005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66114.39999999995</v>
      </c>
      <c r="E158" s="6">
        <f>D158/D156*100</f>
        <v>3.974452764171457</v>
      </c>
      <c r="F158" s="6">
        <f t="shared" si="19"/>
        <v>81.92817665865317</v>
      </c>
      <c r="G158" s="6">
        <f t="shared" si="17"/>
        <v>52.77511919709884</v>
      </c>
      <c r="H158" s="48">
        <f>B158-D158</f>
        <v>14583.600000000064</v>
      </c>
      <c r="I158" s="57">
        <f t="shared" si="18"/>
        <v>59161.30000000005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48032.700000000004</v>
      </c>
      <c r="D159" s="135">
        <f>D22+D10+D55+D49+D62+D35+D126</f>
        <v>30756.600000000006</v>
      </c>
      <c r="E159" s="6">
        <f>D159/D156*100</f>
        <v>1.8489263138819374</v>
      </c>
      <c r="F159" s="6">
        <f t="shared" si="19"/>
        <v>84.59050479380849</v>
      </c>
      <c r="G159" s="6">
        <f t="shared" si="17"/>
        <v>64.0326277723301</v>
      </c>
      <c r="H159" s="48">
        <f t="shared" si="20"/>
        <v>5602.799999999996</v>
      </c>
      <c r="I159" s="57">
        <f t="shared" si="18"/>
        <v>17276.1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53975.56000000001</v>
      </c>
      <c r="E160" s="6">
        <f>D160/D156*100</f>
        <v>3.2447290399625883</v>
      </c>
      <c r="F160" s="6">
        <f>D160/B160*100</f>
        <v>81.37219459172616</v>
      </c>
      <c r="G160" s="6">
        <f t="shared" si="17"/>
        <v>61.84793643736665</v>
      </c>
      <c r="H160" s="48">
        <f>B160-D160</f>
        <v>12356.139999999985</v>
      </c>
      <c r="I160" s="57">
        <f t="shared" si="18"/>
        <v>33295.84000000001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0.002314419119293243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1250508.9000000004</v>
      </c>
      <c r="D162" s="59">
        <f>D156-D157-D158-D159-D160-D161</f>
        <v>821461.9967900002</v>
      </c>
      <c r="E162" s="28">
        <f>D162/D156*100</f>
        <v>49.382009120612516</v>
      </c>
      <c r="F162" s="28">
        <f t="shared" si="19"/>
        <v>90.29570290075313</v>
      </c>
      <c r="G162" s="28">
        <f t="shared" si="17"/>
        <v>65.6902159424855</v>
      </c>
      <c r="H162" s="80">
        <f t="shared" si="20"/>
        <v>88284.50321</v>
      </c>
      <c r="I162" s="80">
        <f t="shared" si="18"/>
        <v>429046.90321000014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1663484.35679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1663484.35679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2019-09-18T11:49:52Z</dcterms:modified>
  <cp:category/>
  <cp:version/>
  <cp:contentType/>
  <cp:contentStatus/>
</cp:coreProperties>
</file>